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5200" windowHeight="12090"/>
  </bookViews>
  <sheets>
    <sheet name="清单" sheetId="2" r:id="rId1"/>
    <sheet name="点位汇总" sheetId="1" r:id="rId2"/>
  </sheets>
  <calcPr calcId="144525"/>
</workbook>
</file>

<file path=xl/sharedStrings.xml><?xml version="1.0" encoding="utf-8"?>
<sst xmlns="http://schemas.openxmlformats.org/spreadsheetml/2006/main" count="67">
  <si>
    <t>郁南县人民医院医疗质量安全隐患项目</t>
  </si>
  <si>
    <t>序号</t>
  </si>
  <si>
    <t>设备名称</t>
  </si>
  <si>
    <t>参数详述</t>
  </si>
  <si>
    <t>数量</t>
  </si>
  <si>
    <t>单位</t>
  </si>
  <si>
    <t>单价（1）</t>
  </si>
  <si>
    <t>合计</t>
  </si>
  <si>
    <t>操作终端</t>
  </si>
  <si>
    <t>CPU：i5 10400；
内存：8GB；
硬盘：128GB SATA SSD +1TB SATA HDD；
显示器：21.5英寸；
显卡：2G独显或以上；
基于安防客户端（4200客户端），解码性能：支持1080P像素14路，支持400万像素10路技术路线</t>
  </si>
  <si>
    <t>台</t>
  </si>
  <si>
    <t>监视器</t>
  </si>
  <si>
    <t>75寸，4K屏</t>
  </si>
  <si>
    <t>硬盘录像机</t>
  </si>
  <si>
    <t>具有2个HDMI接口、2个VGA接口、2个RJ45 千兆网络接口；2个USB2.0接口、2个USB3.0接口、1个RS232接口、1个RS485接口（可接入RS485键盘）、1个eSata接口；具有1路音频输入接口、2路音频输出接口、16路报警输入接口、9路报警输出接口（其中第9路支持受控直流12V输出）、具有1路直流12V输出接口（12V 1A）、可内置12块SATA接口硬盘
可接入 1T、2T、3T、4T、6T、8T、10T、12TB、14TB、16TB、18TB、20TB 容量的 SATA接口硬盘；可接入 AI 硬盘、加密硬盘； 支持不同品牌、不同转速的监控级和企业级硬盘混合接入。支持SATA硬盘，SAS硬盘和SSD硬盘混合接入
支持存储数据保护功能，当前设备硬盘无法直接在第三方服务器或PC机上读取硬盘数据
当系统检查到硬盘异常或无法获取硬盘信息时，硬盘被定义为错误盘，在用户界面硬盘位标识为红色
支持最大接入带宽384Mbps，最大存储带宽384Mbps，最大转发带宽384Mbps
可同时解码输出32路2MP、H.265编码、25fps、1920×1080格式的视频图像
支持4通道输出，包括HDMI1、HDMI2、VGA1、VGA2，各输出口均支持显示系统主菜单，且每路均可分别进行预览、回放、配置等操作；HDMI1和HDMI2支持同时4K（4096×2160）异源输出，单个HDMI口支持8K输出
可设置输出分辨率为1024×768/60Hz、1280×720/60Hz、1280×1024/60Hz、1600×1200/60Hz、1920×1080/60Hz、2560×1440/60Hz、4K(3840×2160)/30Hz、4K(3840×2160)/60Hz、4K(4096×2160)/30Hz、8K（7680×4320)/30Hz选项。可自适应显示器的最佳分辨率进行图像显示（以公安部检测报告为准）
支持报警事件、异常事件计数提醒功能，以图标形式在监控界面上提醒用户，异常事件包括硬盘满、硬盘错误、网络断开、IP 冲突、非法访问、视频信号丢失、录像/抓图异常、IP 通道冲突、热备异常、子码流分辨率/码率超限、配件板异常、硬盘高温异常、硬盘低温异常、硬盘坏块异常、硬盘撞击异常、硬盘严重故障异常、无码流异常等
可接入带有温度报警、烟雾报警、障碍物遮挡报警、移动报警、防拆报警、紧急报警的智慧消防摄像机进行报警联动
支持接入具有专家模式的移动侦测的摄像机，移动侦测报警能够区分是人、车还是其它目标产生，可录像和记录报警信息
接入警戒摄像机，支持对 IPC 的声音和闪光参数进行配置， 支持通过移动侦测、区域入侵、越界侦测、进入区域和离开区域事件联动一个或多个 IPC 的声光报警，可以对声光联动一键撤防
支持音频设备与视频设备独立管理，支持网络拾音器的接入、校时
支持音视频动态调整组合分配功能，可将任一路音频与任一路视频组合成复合流编码
可接入128路高空抛物行为检测摄像机，支持在预览界面实时展示高空抛物事件轨迹并弹窗回放轨迹信息
可通过设备本地GUI画面、电脑客户端和手机客户端展示高空抛物事件，并支持回放高空抛物轨迹信息，支持联动录像、抓图、蜂鸣报警、预置点、邮件、本地报警输出、IPC报警输出以及日志记录</t>
  </si>
  <si>
    <t>硬盘</t>
  </si>
  <si>
    <t>8TB容量，3.5英寸 SATA 3.0接口，7200RPM
单硬盘支持多达32个摄像头的高清流
高达256MB缓冲区，流畅存储视频有效防止丢帧
24×7全天候高效稳定运行
年度工作负载等级为300TB/年
MTBF可达1,000,000小时
高级格式（AF）512e扇区技术，保障硬盘扇区4K对齐
支持3年有限质保服务</t>
  </si>
  <si>
    <t>块</t>
  </si>
  <si>
    <t>半球型网络摄像机</t>
  </si>
  <si>
    <t>主码流可达到2688x1520@25fps
最低照度彩色0.005lx，黑白0.0005lx。
内置GPU芯片，麦克风，扬声器。
支持白光补光、红外补光，在开启白光灯进行补光时，可输出彩色视频图像。
同一静止场景相同图像质量下，设备在H.264、H.265编码方式时，开启智能编码功能和不开启智能编码相比，码率节约80%。
支持智能报警防干扰功能，智能分析行为类型为区域入侵、越界侦测、进入区域、离开区域时，报警检测目标设置为人体和/或车辆时，光线明暗变化，篮球滚动，狗行走，树摇晃，不触发报警。
支持声音报警功能，报警声音类型不低于12种，并支持导入自定义语音，报警音量及重复次数可设置。
可对出现在监控画面中的两眼瞳距不小于26像素的人脸进行检测，并叠加目标提示框。
可同时对经过设定检测区域内的不低于10个行人进行人脸检测、跟踪、评分和抓拍，可筛选和抓拍最佳人脸图片存储及上报中心，抓拍图片数量、大小可设，支持上传全景照。
支持像素显示功能，可通过IE浏览器显示预览画面中鼠标所选区域水平及垂直方向的像素数。
支持快捷配置功能，可在预览画面页开启/关闭“快捷配置”页面，支持配置常用显示图像参数、OSD配置、音视频参数、智能资源分配等，并支持恢复默认操作。</t>
  </si>
  <si>
    <t>24口全千兆POE交换机</t>
  </si>
  <si>
    <t>提供24个千兆PoE电口，2个千兆光口
交换容量：52 Gbps
包转发率：38.69 Mpps
支持IEEE 802.3at/af
端口最大供电功率：30 W
整机最大供电功率：225W
支持IEEE 802.3、IEEE 802.3u、IEEE 802.3x
支持6 KV防浪涌（PoE口）
支持PoE输出功率管理
浪涌防护：6 KV</t>
  </si>
  <si>
    <t>汇聚交换机</t>
  </si>
  <si>
    <t>提供24个千兆电口，4个千兆光口
交换容量：336Gbps/3.36Tbps
包转发率：51/126 Mpps
电源类型：内置AC电源
输入电压：110V AC-240V AC；50/60Hz</t>
  </si>
  <si>
    <t>千兆光纤收发器</t>
  </si>
  <si>
    <t>链接为套装,配对使用即可,无需设置,即插即用.
TL-FC311A-3,TL-FC311B-3分别提供1个千兆SC光纤接口，1个千兆RJ45接口
基于波分复用技术，单模单纤传输，传输距离3公里
工作波长：
TL-FC311A-3:1310nm（接收）、1550nm（发送）
TL-FC311B-3:1310nm（发送）、1550nm（接收）
光纤传输，损耗小、距离远
TL-FC311A-3,TL-FC311B-3是一款千兆单模单纤光纤收发器，分别提供一个1000Mbps以太网接口和一个1.25Gbps SC光纤接口，可实现电口信号和光口信号转换，并通过光纤进行远距离数据和视频信号传输。适用于安防监控、无线组网、以及光纤接入等应用场景。
单模光纤,传输距离长达3km
单模光纤模间色散小、抗干扰、损耗少，传输距离长达3千米。</t>
  </si>
  <si>
    <t>对</t>
  </si>
  <si>
    <t>18U落地机柜</t>
  </si>
  <si>
    <t>尺寸:600X600X988mm
颜色：黑色
容量：18U
配置：8位10APDU插排一个
固定板1块
风扇部件1组
4只两寸重型脚轮
M6方螺母钉20套
内六角扳手一只</t>
  </si>
  <si>
    <t>套</t>
  </si>
  <si>
    <t>6U壁挂机柜</t>
  </si>
  <si>
    <t>尺寸:600mmx450mmx368mm
容量: 6U
厚度:方孔条1.5mm 侧门0.8mm其余1.2mm
配置:M6方螺母钉10套；内六角扳手一只；钥匙2把</t>
  </si>
  <si>
    <t>光纤跳线</t>
  </si>
  <si>
    <t>单模单纤SC/SC跳线，3米</t>
  </si>
  <si>
    <t>批</t>
  </si>
  <si>
    <t>六类网线</t>
  </si>
  <si>
    <t>六类非屏蔽网线</t>
  </si>
  <si>
    <t>箱</t>
  </si>
  <si>
    <t>线管</t>
  </si>
  <si>
    <r>
      <rPr>
        <sz val="11"/>
        <color theme="1"/>
        <rFont val="Arial"/>
        <charset val="134"/>
      </rPr>
      <t>θ</t>
    </r>
    <r>
      <rPr>
        <sz val="11"/>
        <color theme="1"/>
        <charset val="134"/>
      </rPr>
      <t>32</t>
    </r>
  </si>
  <si>
    <t>辅材</t>
  </si>
  <si>
    <t>插排、直通、弯头、标签、胶粒、螺丝</t>
  </si>
  <si>
    <t>实施费</t>
  </si>
  <si>
    <t>线路实施、设备安装调试</t>
  </si>
  <si>
    <t>项</t>
  </si>
  <si>
    <t>合计：</t>
  </si>
  <si>
    <t>楼别</t>
  </si>
  <si>
    <t>楼层</t>
  </si>
  <si>
    <t>半球型摄像机</t>
  </si>
  <si>
    <t>24口POE交换机</t>
  </si>
  <si>
    <t>光纤收发器</t>
  </si>
  <si>
    <t>6U机柜</t>
  </si>
  <si>
    <t>18U机柜</t>
  </si>
  <si>
    <t>名称</t>
  </si>
  <si>
    <t>门诊楼</t>
  </si>
  <si>
    <t>五层</t>
  </si>
  <si>
    <t>六层</t>
  </si>
  <si>
    <t>七层</t>
  </si>
  <si>
    <t>八层</t>
  </si>
  <si>
    <t>住院楼</t>
  </si>
  <si>
    <t>二层</t>
  </si>
  <si>
    <t>三层</t>
  </si>
  <si>
    <t>四层</t>
  </si>
  <si>
    <t>综合楼</t>
  </si>
  <si>
    <t>感染楼</t>
  </si>
  <si>
    <t>医共体信息中心</t>
  </si>
  <si>
    <t>一层</t>
  </si>
</sst>
</file>

<file path=xl/styles.xml><?xml version="1.0" encoding="utf-8"?>
<styleSheet xmlns="http://schemas.openxmlformats.org/spreadsheetml/2006/main" xmlns:xr9="http://schemas.microsoft.com/office/spreadsheetml/2016/revision9">
  <numFmts count="5">
    <numFmt numFmtId="176" formatCode="0_ "/>
    <numFmt numFmtId="41" formatCode="_ * #,##0_ ;_ * \-#,##0_ ;_ * &quot;-&quot;_ ;_ @_ "/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3" formatCode="_ * #,##0.00_ ;_ * \-#,##0.00_ ;_ * &quot;-&quot;??_ ;_ @_ "/>
  </numFmts>
  <fonts count="24">
    <font>
      <sz val="11"/>
      <color theme="1"/>
      <name val="宋体"/>
      <charset val="134"/>
      <scheme val="minor"/>
    </font>
    <font>
      <b/>
      <sz val="13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b/>
      <sz val="14"/>
      <color theme="1"/>
      <name val="宋体"/>
      <charset val="134"/>
      <scheme val="minor"/>
    </font>
    <font>
      <sz val="11"/>
      <color theme="1"/>
      <name val="Arial"/>
      <charset val="134"/>
    </font>
    <font>
      <sz val="11"/>
      <color rgb="FFFA7D0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theme="0"/>
      <name val="宋体"/>
      <charset val="0"/>
      <scheme val="minor"/>
    </font>
    <font>
      <sz val="11"/>
      <color rgb="FFFF0000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b/>
      <sz val="15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FA7D00"/>
      <name val="宋体"/>
      <charset val="0"/>
      <scheme val="minor"/>
    </font>
    <font>
      <i/>
      <sz val="11"/>
      <color rgb="FF7F7F7F"/>
      <name val="宋体"/>
      <charset val="0"/>
      <scheme val="minor"/>
    </font>
  </fonts>
  <fills count="39">
    <fill>
      <patternFill patternType="none"/>
    </fill>
    <fill>
      <patternFill patternType="gray125"/>
    </fill>
    <fill>
      <patternFill patternType="solid">
        <fgColor theme="2" tint="-0.1"/>
        <bgColor indexed="64"/>
      </patternFill>
    </fill>
    <fill>
      <patternFill patternType="solid">
        <fgColor theme="4" tint="0.8"/>
        <bgColor indexed="64"/>
      </patternFill>
    </fill>
    <fill>
      <patternFill patternType="solid">
        <fgColor theme="5" tint="0.8"/>
        <bgColor indexed="64"/>
      </patternFill>
    </fill>
    <fill>
      <patternFill patternType="solid">
        <fgColor theme="7" tint="0.8"/>
        <bgColor indexed="64"/>
      </patternFill>
    </fill>
    <fill>
      <patternFill patternType="solid">
        <fgColor theme="9" tint="0.8"/>
        <bgColor indexed="64"/>
      </patternFill>
    </fill>
    <fill>
      <patternFill patternType="solid">
        <fgColor theme="8" tint="0.8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4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</borders>
  <cellStyleXfs count="49">
    <xf numFmtId="0" fontId="0" fillId="0" borderId="0" applyBorder="0">
      <alignment vertical="center"/>
    </xf>
    <xf numFmtId="0" fontId="8" fillId="37" borderId="0" applyNumberFormat="0" applyBorder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8" fillId="16" borderId="0" applyNumberFormat="0" applyBorder="0" applyAlignment="0" applyProtection="0">
      <alignment vertical="center"/>
    </xf>
    <xf numFmtId="0" fontId="21" fillId="32" borderId="12" applyNumberFormat="0" applyAlignment="0" applyProtection="0">
      <alignment vertical="center"/>
    </xf>
    <xf numFmtId="0" fontId="6" fillId="36" borderId="0" applyNumberFormat="0" applyBorder="0" applyAlignment="0" applyProtection="0">
      <alignment vertical="center"/>
    </xf>
    <xf numFmtId="0" fontId="6" fillId="30" borderId="0" applyNumberFormat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0" fontId="8" fillId="35" borderId="0" applyNumberFormat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8" fillId="25" borderId="0" applyNumberFormat="0" applyBorder="0" applyAlignment="0" applyProtection="0">
      <alignment vertical="center"/>
    </xf>
    <xf numFmtId="0" fontId="8" fillId="38" borderId="0" applyNumberFormat="0" applyBorder="0" applyAlignment="0" applyProtection="0">
      <alignment vertical="center"/>
    </xf>
    <xf numFmtId="0" fontId="8" fillId="34" borderId="0" applyNumberFormat="0" applyBorder="0" applyAlignment="0" applyProtection="0">
      <alignment vertical="center"/>
    </xf>
    <xf numFmtId="0" fontId="22" fillId="20" borderId="12" applyNumberFormat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6" fillId="28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6" fillId="29" borderId="0" applyNumberFormat="0" applyBorder="0" applyAlignment="0" applyProtection="0">
      <alignment vertical="center"/>
    </xf>
    <xf numFmtId="0" fontId="20" fillId="0" borderId="11" applyNumberFormat="0" applyFill="0" applyAlignment="0" applyProtection="0">
      <alignment vertical="center"/>
    </xf>
    <xf numFmtId="0" fontId="18" fillId="23" borderId="0" applyNumberFormat="0" applyBorder="0" applyAlignment="0" applyProtection="0">
      <alignment vertical="center"/>
    </xf>
    <xf numFmtId="0" fontId="17" fillId="21" borderId="10" applyNumberFormat="0" applyAlignment="0" applyProtection="0">
      <alignment vertical="center"/>
    </xf>
    <xf numFmtId="0" fontId="16" fillId="20" borderId="9" applyNumberFormat="0" applyAlignment="0" applyProtection="0">
      <alignment vertical="center"/>
    </xf>
    <xf numFmtId="0" fontId="14" fillId="0" borderId="6" applyNumberFormat="0" applyFill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17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8" fillId="33" borderId="0" applyNumberFormat="0" applyBorder="0" applyAlignment="0" applyProtection="0">
      <alignment vertical="center"/>
    </xf>
    <xf numFmtId="0" fontId="0" fillId="19" borderId="8" applyNumberFormat="0" applyFont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6" fillId="22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7" fillId="0" borderId="6" applyNumberFormat="0" applyFill="0" applyAlignment="0" applyProtection="0">
      <alignment vertical="center"/>
    </xf>
    <xf numFmtId="0" fontId="6" fillId="12" borderId="0" applyNumberFormat="0" applyBorder="0" applyAlignment="0" applyProtection="0">
      <alignment vertical="center"/>
    </xf>
    <xf numFmtId="0" fontId="11" fillId="0" borderId="7" applyNumberFormat="0" applyFill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5" fillId="0" borderId="5" applyNumberFormat="0" applyFill="0" applyAlignment="0" applyProtection="0">
      <alignment vertical="center"/>
    </xf>
  </cellStyleXfs>
  <cellXfs count="31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0" fillId="3" borderId="1" xfId="0" applyFill="1" applyBorder="1" applyAlignment="1">
      <alignment horizontal="center" vertical="center"/>
    </xf>
    <xf numFmtId="0" fontId="0" fillId="4" borderId="1" xfId="0" applyFill="1" applyBorder="1" applyAlignment="1">
      <alignment horizontal="center" vertical="center"/>
    </xf>
    <xf numFmtId="0" fontId="0" fillId="5" borderId="1" xfId="0" applyFill="1" applyBorder="1" applyAlignment="1">
      <alignment horizontal="center" vertical="center"/>
    </xf>
    <xf numFmtId="0" fontId="0" fillId="6" borderId="1" xfId="0" applyFill="1" applyBorder="1" applyAlignment="1">
      <alignment horizontal="center" vertical="center"/>
    </xf>
    <xf numFmtId="0" fontId="0" fillId="7" borderId="1" xfId="0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0" fillId="0" borderId="0" xfId="0" applyFill="1" applyAlignment="1">
      <alignment horizontal="center" vertical="center"/>
    </xf>
    <xf numFmtId="0" fontId="0" fillId="0" borderId="0" xfId="0" applyFill="1" applyAlignment="1">
      <alignment horizontal="left" vertical="center" wrapText="1"/>
    </xf>
    <xf numFmtId="176" fontId="0" fillId="0" borderId="0" xfId="0" applyNumberFormat="1" applyFill="1" applyAlignment="1">
      <alignment horizontal="center" vertical="center"/>
    </xf>
    <xf numFmtId="0" fontId="3" fillId="0" borderId="0" xfId="0" applyFont="1" applyFill="1" applyAlignment="1">
      <alignment horizontal="center" vertical="center"/>
    </xf>
    <xf numFmtId="0" fontId="3" fillId="0" borderId="0" xfId="0" applyFont="1" applyFill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0" fontId="0" fillId="0" borderId="1" xfId="0" applyFill="1" applyBorder="1" applyAlignment="1">
      <alignment horizontal="center" vertical="center"/>
    </xf>
    <xf numFmtId="0" fontId="0" fillId="0" borderId="1" xfId="0" applyFill="1" applyBorder="1" applyAlignment="1">
      <alignment horizontal="left" vertical="center" wrapText="1"/>
    </xf>
    <xf numFmtId="0" fontId="0" fillId="0" borderId="1" xfId="0" applyFill="1" applyBorder="1" applyAlignment="1">
      <alignment horizontal="left" vertical="center"/>
    </xf>
    <xf numFmtId="0" fontId="0" fillId="0" borderId="1" xfId="0" applyFont="1" applyFill="1" applyBorder="1" applyAlignment="1">
      <alignment horizontal="left" vertical="center" wrapText="1"/>
    </xf>
    <xf numFmtId="0" fontId="4" fillId="0" borderId="1" xfId="0" applyFont="1" applyFill="1" applyBorder="1" applyAlignment="1">
      <alignment horizontal="left" vertical="center" wrapText="1"/>
    </xf>
    <xf numFmtId="0" fontId="2" fillId="0" borderId="2" xfId="0" applyFont="1" applyFill="1" applyBorder="1" applyAlignment="1">
      <alignment horizontal="center" vertical="center"/>
    </xf>
    <xf numFmtId="0" fontId="2" fillId="0" borderId="3" xfId="0" applyFont="1" applyFill="1" applyBorder="1" applyAlignment="1">
      <alignment horizontal="center" vertical="center"/>
    </xf>
    <xf numFmtId="0" fontId="2" fillId="0" borderId="4" xfId="0" applyFont="1" applyFill="1" applyBorder="1" applyAlignment="1">
      <alignment horizontal="center" vertical="center" wrapText="1"/>
    </xf>
    <xf numFmtId="176" fontId="3" fillId="0" borderId="0" xfId="0" applyNumberFormat="1" applyFont="1" applyFill="1" applyAlignment="1">
      <alignment horizontal="center" vertical="center"/>
    </xf>
    <xf numFmtId="176" fontId="2" fillId="0" borderId="1" xfId="0" applyNumberFormat="1" applyFont="1" applyFill="1" applyBorder="1" applyAlignment="1">
      <alignment horizontal="center" vertical="center"/>
    </xf>
    <xf numFmtId="176" fontId="0" fillId="0" borderId="1" xfId="0" applyNumberFormat="1" applyFill="1" applyBorder="1" applyAlignment="1">
      <alignment horizontal="center" vertical="center"/>
    </xf>
  </cellXfs>
  <cellStyles count="49">
    <cellStyle name="常规" xfId="0" builtinId="0"/>
    <cellStyle name="60% - 强调文字颜色 6" xfId="1" builtinId="52"/>
    <cellStyle name="20% - 强调文字颜色 4" xfId="2" builtinId="42"/>
    <cellStyle name="强调文字颜色 4" xfId="3" builtinId="41"/>
    <cellStyle name="输入" xfId="4" builtinId="20"/>
    <cellStyle name="40% - 强调文字颜色 3" xfId="5" builtinId="39"/>
    <cellStyle name="20% - 强调文字颜色 3" xfId="6" builtinId="38"/>
    <cellStyle name="货币" xfId="7" builtinId="4"/>
    <cellStyle name="强调文字颜色 3" xfId="8" builtinId="37"/>
    <cellStyle name="百分比" xfId="9" builtinId="5"/>
    <cellStyle name="60% - 强调文字颜色 2" xfId="10" builtinId="36"/>
    <cellStyle name="60% - 强调文字颜色 5" xfId="11" builtinId="48"/>
    <cellStyle name="强调文字颜色 2" xfId="12" builtinId="33"/>
    <cellStyle name="60% - 强调文字颜色 1" xfId="13" builtinId="32"/>
    <cellStyle name="60% - 强调文字颜色 4" xfId="14" builtinId="44"/>
    <cellStyle name="计算" xfId="15" builtinId="22"/>
    <cellStyle name="强调文字颜色 1" xfId="16" builtinId="29"/>
    <cellStyle name="适中" xfId="17" builtinId="28"/>
    <cellStyle name="20% - 强调文字颜色 5" xfId="18" builtinId="46"/>
    <cellStyle name="好" xfId="19" builtinId="26"/>
    <cellStyle name="20% - 强调文字颜色 1" xfId="20" builtinId="30"/>
    <cellStyle name="汇总" xfId="21" builtinId="25"/>
    <cellStyle name="差" xfId="22" builtinId="27"/>
    <cellStyle name="检查单元格" xfId="23" builtinId="23"/>
    <cellStyle name="输出" xfId="24" builtinId="21"/>
    <cellStyle name="标题 1" xfId="25" builtinId="16"/>
    <cellStyle name="解释性文本" xfId="26" builtinId="53"/>
    <cellStyle name="20% - 强调文字颜色 2" xfId="27" builtinId="34"/>
    <cellStyle name="标题 4" xfId="28" builtinId="19"/>
    <cellStyle name="货币[0]" xfId="29" builtinId="7"/>
    <cellStyle name="40% - 强调文字颜色 4" xfId="30" builtinId="43"/>
    <cellStyle name="千位分隔" xfId="31" builtinId="3"/>
    <cellStyle name="已访问的超链接" xfId="32" builtinId="9"/>
    <cellStyle name="标题" xfId="33" builtinId="15"/>
    <cellStyle name="40% - 强调文字颜色 2" xfId="34" builtinId="35"/>
    <cellStyle name="警告文本" xfId="35" builtinId="11"/>
    <cellStyle name="60% - 强调文字颜色 3" xfId="36" builtinId="40"/>
    <cellStyle name="注释" xfId="37" builtinId="10"/>
    <cellStyle name="20% - 强调文字颜色 6" xfId="38" builtinId="50"/>
    <cellStyle name="强调文字颜色 5" xfId="39" builtinId="45"/>
    <cellStyle name="40% - 强调文字颜色 6" xfId="40" builtinId="51"/>
    <cellStyle name="超链接" xfId="41" builtinId="8"/>
    <cellStyle name="千位分隔[0]" xfId="42" builtinId="6"/>
    <cellStyle name="标题 2" xfId="43" builtinId="17"/>
    <cellStyle name="40% - 强调文字颜色 5" xfId="44" builtinId="47"/>
    <cellStyle name="标题 3" xfId="45" builtinId="18"/>
    <cellStyle name="强调文字颜色 6" xfId="46" builtinId="49"/>
    <cellStyle name="40% - 强调文字颜色 1" xfId="47" builtinId="31"/>
    <cellStyle name="链接单元格" xfId="48" builtinId="24"/>
  </cellStyles>
  <tableStyles count="0" defaultTableStyle="TableStyleMedium2"/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H18"/>
  <sheetViews>
    <sheetView tabSelected="1" zoomScale="85" zoomScaleNormal="85" topLeftCell="C8" workbookViewId="0">
      <selection activeCell="C5" sqref="C5"/>
    </sheetView>
  </sheetViews>
  <sheetFormatPr defaultColWidth="9.64285714285714" defaultRowHeight="13.1" outlineLevelCol="7"/>
  <cols>
    <col min="1" max="1" width="9" style="13"/>
    <col min="2" max="2" width="20.625" style="13" customWidth="1"/>
    <col min="3" max="3" width="72.7857142857143" style="14" customWidth="1"/>
    <col min="4" max="5" width="6.02678571428571" style="13" customWidth="1"/>
    <col min="6" max="6" width="10.2946428571429" style="15" customWidth="1"/>
    <col min="7" max="7" width="12.625" style="15"/>
    <col min="8" max="8" width="10.375" style="13"/>
    <col min="9" max="9" width="12.625" style="13"/>
    <col min="10" max="16384" width="9" style="13"/>
  </cols>
  <sheetData>
    <row r="1" ht="34" customHeight="1" spans="1:7">
      <c r="A1" s="16" t="s">
        <v>0</v>
      </c>
      <c r="B1" s="16"/>
      <c r="C1" s="17"/>
      <c r="D1" s="16"/>
      <c r="E1" s="16"/>
      <c r="F1" s="28"/>
      <c r="G1" s="28"/>
    </row>
    <row r="2" ht="32" customHeight="1" spans="1:7">
      <c r="A2" s="18" t="s">
        <v>1</v>
      </c>
      <c r="B2" s="18" t="s">
        <v>2</v>
      </c>
      <c r="C2" s="19" t="s">
        <v>3</v>
      </c>
      <c r="D2" s="18" t="s">
        <v>4</v>
      </c>
      <c r="E2" s="18" t="s">
        <v>5</v>
      </c>
      <c r="F2" s="29" t="s">
        <v>6</v>
      </c>
      <c r="G2" s="29" t="s">
        <v>7</v>
      </c>
    </row>
    <row r="3" ht="30" customHeight="1" spans="1:8">
      <c r="A3" s="20">
        <v>1</v>
      </c>
      <c r="B3" s="20" t="s">
        <v>8</v>
      </c>
      <c r="C3" s="21" t="s">
        <v>9</v>
      </c>
      <c r="D3" s="20">
        <v>1</v>
      </c>
      <c r="E3" s="20" t="s">
        <v>10</v>
      </c>
      <c r="F3" s="30"/>
      <c r="G3" s="30"/>
      <c r="H3" s="15"/>
    </row>
    <row r="4" ht="30" customHeight="1" spans="1:8">
      <c r="A4" s="20">
        <v>2</v>
      </c>
      <c r="B4" s="20" t="s">
        <v>11</v>
      </c>
      <c r="C4" s="22" t="s">
        <v>12</v>
      </c>
      <c r="D4" s="20">
        <v>1</v>
      </c>
      <c r="E4" s="20" t="s">
        <v>10</v>
      </c>
      <c r="F4" s="30"/>
      <c r="G4" s="30"/>
      <c r="H4" s="15"/>
    </row>
    <row r="5" ht="408" customHeight="1" spans="1:8">
      <c r="A5" s="20">
        <v>3</v>
      </c>
      <c r="B5" s="20" t="s">
        <v>13</v>
      </c>
      <c r="C5" s="23" t="s">
        <v>14</v>
      </c>
      <c r="D5" s="20">
        <v>1</v>
      </c>
      <c r="E5" s="20" t="s">
        <v>10</v>
      </c>
      <c r="F5" s="30"/>
      <c r="G5" s="30"/>
      <c r="H5" s="15"/>
    </row>
    <row r="6" ht="119" customHeight="1" spans="1:8">
      <c r="A6" s="20">
        <v>4</v>
      </c>
      <c r="B6" s="20" t="s">
        <v>15</v>
      </c>
      <c r="C6" s="21" t="s">
        <v>16</v>
      </c>
      <c r="D6" s="20">
        <v>12</v>
      </c>
      <c r="E6" s="20" t="s">
        <v>17</v>
      </c>
      <c r="F6" s="30"/>
      <c r="G6" s="30"/>
      <c r="H6" s="15"/>
    </row>
    <row r="7" ht="284" customHeight="1" spans="1:8">
      <c r="A7" s="20">
        <v>5</v>
      </c>
      <c r="B7" s="20" t="s">
        <v>18</v>
      </c>
      <c r="C7" s="23" t="s">
        <v>19</v>
      </c>
      <c r="D7" s="20">
        <v>65</v>
      </c>
      <c r="E7" s="20" t="s">
        <v>10</v>
      </c>
      <c r="F7" s="30"/>
      <c r="G7" s="30"/>
      <c r="H7" s="15"/>
    </row>
    <row r="8" ht="158.2" spans="1:8">
      <c r="A8" s="20">
        <v>6</v>
      </c>
      <c r="B8" s="20" t="s">
        <v>20</v>
      </c>
      <c r="C8" s="21" t="s">
        <v>21</v>
      </c>
      <c r="D8" s="20">
        <v>5</v>
      </c>
      <c r="E8" s="20" t="s">
        <v>10</v>
      </c>
      <c r="F8" s="30"/>
      <c r="G8" s="30"/>
      <c r="H8" s="15"/>
    </row>
    <row r="9" ht="78.85" spans="1:8">
      <c r="A9" s="20">
        <v>7</v>
      </c>
      <c r="B9" s="20" t="s">
        <v>22</v>
      </c>
      <c r="C9" s="21" t="s">
        <v>23</v>
      </c>
      <c r="D9" s="20">
        <v>1</v>
      </c>
      <c r="E9" s="20" t="s">
        <v>10</v>
      </c>
      <c r="F9" s="30"/>
      <c r="G9" s="30"/>
      <c r="H9" s="15"/>
    </row>
    <row r="10" ht="205.35" spans="1:8">
      <c r="A10" s="20">
        <v>8</v>
      </c>
      <c r="B10" s="20" t="s">
        <v>24</v>
      </c>
      <c r="C10" s="21" t="s">
        <v>25</v>
      </c>
      <c r="D10" s="20">
        <v>6</v>
      </c>
      <c r="E10" s="20" t="s">
        <v>26</v>
      </c>
      <c r="F10" s="30"/>
      <c r="G10" s="30"/>
      <c r="H10" s="15"/>
    </row>
    <row r="11" ht="142.35" spans="1:8">
      <c r="A11" s="20">
        <v>9</v>
      </c>
      <c r="B11" s="20" t="s">
        <v>27</v>
      </c>
      <c r="C11" s="21" t="s">
        <v>28</v>
      </c>
      <c r="D11" s="20">
        <v>1</v>
      </c>
      <c r="E11" s="20" t="s">
        <v>29</v>
      </c>
      <c r="F11" s="30"/>
      <c r="G11" s="30"/>
      <c r="H11" s="15"/>
    </row>
    <row r="12" ht="63" spans="1:8">
      <c r="A12" s="20">
        <v>10</v>
      </c>
      <c r="B12" s="20" t="s">
        <v>30</v>
      </c>
      <c r="C12" s="21" t="s">
        <v>31</v>
      </c>
      <c r="D12" s="20">
        <v>5</v>
      </c>
      <c r="E12" s="20" t="s">
        <v>29</v>
      </c>
      <c r="F12" s="30"/>
      <c r="G12" s="30"/>
      <c r="H12" s="15"/>
    </row>
    <row r="13" ht="33" customHeight="1" spans="1:8">
      <c r="A13" s="20">
        <v>11</v>
      </c>
      <c r="B13" s="20" t="s">
        <v>32</v>
      </c>
      <c r="C13" s="21" t="s">
        <v>33</v>
      </c>
      <c r="D13" s="20">
        <v>1</v>
      </c>
      <c r="E13" s="20" t="s">
        <v>34</v>
      </c>
      <c r="F13" s="30"/>
      <c r="G13" s="30"/>
      <c r="H13" s="15"/>
    </row>
    <row r="14" ht="28" customHeight="1" spans="1:8">
      <c r="A14" s="20">
        <v>12</v>
      </c>
      <c r="B14" s="20" t="s">
        <v>35</v>
      </c>
      <c r="C14" s="21" t="s">
        <v>36</v>
      </c>
      <c r="D14" s="20">
        <v>13</v>
      </c>
      <c r="E14" s="20" t="s">
        <v>37</v>
      </c>
      <c r="F14" s="30"/>
      <c r="G14" s="30"/>
      <c r="H14" s="15"/>
    </row>
    <row r="15" ht="23" customHeight="1" spans="1:8">
      <c r="A15" s="20">
        <v>13</v>
      </c>
      <c r="B15" s="20" t="s">
        <v>38</v>
      </c>
      <c r="C15" s="24" t="s">
        <v>39</v>
      </c>
      <c r="D15" s="20">
        <v>1</v>
      </c>
      <c r="E15" s="20" t="s">
        <v>34</v>
      </c>
      <c r="F15" s="30"/>
      <c r="G15" s="30"/>
      <c r="H15" s="15"/>
    </row>
    <row r="16" ht="23" customHeight="1" spans="1:8">
      <c r="A16" s="20">
        <v>14</v>
      </c>
      <c r="B16" s="20" t="s">
        <v>40</v>
      </c>
      <c r="C16" s="21" t="s">
        <v>41</v>
      </c>
      <c r="D16" s="20">
        <v>1</v>
      </c>
      <c r="E16" s="20" t="s">
        <v>34</v>
      </c>
      <c r="F16" s="30"/>
      <c r="G16" s="30"/>
      <c r="H16" s="15"/>
    </row>
    <row r="17" ht="23" customHeight="1" spans="1:8">
      <c r="A17" s="20">
        <v>15</v>
      </c>
      <c r="B17" s="20" t="s">
        <v>42</v>
      </c>
      <c r="C17" s="21" t="s">
        <v>43</v>
      </c>
      <c r="D17" s="20">
        <v>1</v>
      </c>
      <c r="E17" s="20" t="s">
        <v>44</v>
      </c>
      <c r="F17" s="30"/>
      <c r="G17" s="30"/>
      <c r="H17" s="15"/>
    </row>
    <row r="18" ht="23" customHeight="1" spans="1:7">
      <c r="A18" s="25" t="s">
        <v>45</v>
      </c>
      <c r="B18" s="26"/>
      <c r="C18" s="27"/>
      <c r="D18" s="20"/>
      <c r="E18" s="20"/>
      <c r="F18" s="29"/>
      <c r="G18" s="29"/>
    </row>
  </sheetData>
  <mergeCells count="2">
    <mergeCell ref="A1:G1"/>
    <mergeCell ref="A18:C18"/>
  </mergeCells>
  <pageMargins left="0.699305555555556" right="0.699305555555556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N29"/>
  <sheetViews>
    <sheetView topLeftCell="A3" workbookViewId="0">
      <selection activeCell="M17" sqref="M17"/>
    </sheetView>
  </sheetViews>
  <sheetFormatPr defaultColWidth="9.64285714285714" defaultRowHeight="13.1"/>
  <cols>
    <col min="1" max="1" width="5.375" style="1" customWidth="1"/>
    <col min="2" max="2" width="15" style="1" customWidth="1"/>
    <col min="3" max="3" width="8.375" style="1" customWidth="1"/>
    <col min="4" max="4" width="13.75" style="1" customWidth="1"/>
    <col min="5" max="6" width="14.375" style="1" customWidth="1"/>
    <col min="7" max="7" width="10.875" style="1" customWidth="1"/>
    <col min="8" max="8" width="11.5" style="1" customWidth="1"/>
    <col min="9" max="11" width="8.875" style="1" customWidth="1"/>
    <col min="12" max="12" width="11.7232142857143" style="1" customWidth="1"/>
    <col min="13" max="13" width="16.3660714285714" style="1" customWidth="1"/>
    <col min="14" max="14" width="12.375" style="1" customWidth="1"/>
    <col min="15" max="16384" width="9" style="1"/>
  </cols>
  <sheetData>
    <row r="1" ht="27" customHeight="1" spans="1:11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</row>
    <row r="2" ht="20" customHeight="1" spans="1:14">
      <c r="A2" s="3" t="s">
        <v>1</v>
      </c>
      <c r="B2" s="3" t="s">
        <v>46</v>
      </c>
      <c r="C2" s="3" t="s">
        <v>47</v>
      </c>
      <c r="D2" s="3" t="s">
        <v>48</v>
      </c>
      <c r="E2" s="3" t="s">
        <v>49</v>
      </c>
      <c r="F2" s="3" t="s">
        <v>22</v>
      </c>
      <c r="G2" s="3" t="s">
        <v>50</v>
      </c>
      <c r="H2" s="3" t="s">
        <v>13</v>
      </c>
      <c r="I2" s="3" t="s">
        <v>8</v>
      </c>
      <c r="J2" s="3" t="s">
        <v>51</v>
      </c>
      <c r="K2" s="3" t="s">
        <v>52</v>
      </c>
      <c r="M2" s="12" t="s">
        <v>53</v>
      </c>
      <c r="N2" s="12" t="s">
        <v>4</v>
      </c>
    </row>
    <row r="3" ht="20" customHeight="1" spans="1:14">
      <c r="A3" s="4">
        <v>1</v>
      </c>
      <c r="B3" s="4" t="s">
        <v>54</v>
      </c>
      <c r="C3" s="4" t="s">
        <v>55</v>
      </c>
      <c r="D3" s="4">
        <v>4</v>
      </c>
      <c r="E3" s="4"/>
      <c r="F3" s="4"/>
      <c r="G3" s="4"/>
      <c r="H3" s="4"/>
      <c r="I3" s="4"/>
      <c r="J3" s="4"/>
      <c r="K3" s="4"/>
      <c r="M3" s="12" t="str">
        <f>D2</f>
        <v>半球型摄像机</v>
      </c>
      <c r="N3" s="12">
        <f>D21</f>
        <v>65</v>
      </c>
    </row>
    <row r="4" ht="20" customHeight="1" spans="1:14">
      <c r="A4" s="4">
        <v>2</v>
      </c>
      <c r="B4" s="4"/>
      <c r="C4" s="4" t="s">
        <v>56</v>
      </c>
      <c r="D4" s="4">
        <v>4</v>
      </c>
      <c r="E4" s="4">
        <v>1</v>
      </c>
      <c r="F4" s="4"/>
      <c r="G4" s="4">
        <v>1</v>
      </c>
      <c r="H4" s="4"/>
      <c r="I4" s="4"/>
      <c r="J4" s="4">
        <v>1</v>
      </c>
      <c r="K4" s="4"/>
      <c r="M4" s="12" t="str">
        <f>E2</f>
        <v>24口POE交换机</v>
      </c>
      <c r="N4" s="12">
        <f>E21</f>
        <v>5</v>
      </c>
    </row>
    <row r="5" ht="20" customHeight="1" spans="1:14">
      <c r="A5" s="4">
        <v>3</v>
      </c>
      <c r="B5" s="4"/>
      <c r="C5" s="4" t="s">
        <v>57</v>
      </c>
      <c r="D5" s="4">
        <v>3</v>
      </c>
      <c r="E5" s="4"/>
      <c r="F5" s="4"/>
      <c r="G5" s="4"/>
      <c r="H5" s="4"/>
      <c r="I5" s="4"/>
      <c r="J5" s="4"/>
      <c r="K5" s="4"/>
      <c r="M5" s="12" t="str">
        <f>F2</f>
        <v>汇聚交换机</v>
      </c>
      <c r="N5" s="12">
        <f>F21</f>
        <v>1</v>
      </c>
    </row>
    <row r="6" ht="18" customHeight="1" spans="1:14">
      <c r="A6" s="4">
        <v>4</v>
      </c>
      <c r="B6" s="4"/>
      <c r="C6" s="4" t="s">
        <v>58</v>
      </c>
      <c r="D6" s="4">
        <v>4</v>
      </c>
      <c r="E6" s="4"/>
      <c r="F6" s="4"/>
      <c r="G6" s="4"/>
      <c r="H6" s="4"/>
      <c r="I6" s="4"/>
      <c r="J6" s="4"/>
      <c r="K6" s="4"/>
      <c r="M6" s="12" t="str">
        <f>G2</f>
        <v>光纤收发器</v>
      </c>
      <c r="N6" s="12">
        <f>G21</f>
        <v>6</v>
      </c>
    </row>
    <row r="7" ht="20" customHeight="1" spans="1:14">
      <c r="A7" s="5">
        <v>5</v>
      </c>
      <c r="B7" s="5" t="s">
        <v>59</v>
      </c>
      <c r="C7" s="5" t="s">
        <v>60</v>
      </c>
      <c r="D7" s="5">
        <v>4</v>
      </c>
      <c r="E7" s="5"/>
      <c r="F7" s="5"/>
      <c r="G7" s="5"/>
      <c r="H7" s="5"/>
      <c r="I7" s="5"/>
      <c r="J7" s="5"/>
      <c r="K7" s="5"/>
      <c r="M7" s="12" t="str">
        <f>H2</f>
        <v>硬盘录像机</v>
      </c>
      <c r="N7" s="12">
        <f>H21</f>
        <v>1</v>
      </c>
    </row>
    <row r="8" ht="20" customHeight="1" spans="1:14">
      <c r="A8" s="5">
        <v>6</v>
      </c>
      <c r="B8" s="5"/>
      <c r="C8" s="5" t="s">
        <v>61</v>
      </c>
      <c r="D8" s="5">
        <v>4</v>
      </c>
      <c r="E8" s="5">
        <v>1</v>
      </c>
      <c r="F8" s="5"/>
      <c r="G8" s="5">
        <v>1</v>
      </c>
      <c r="H8" s="5"/>
      <c r="I8" s="5"/>
      <c r="J8" s="5">
        <v>1</v>
      </c>
      <c r="K8" s="5"/>
      <c r="M8" s="12" t="str">
        <f>I2</f>
        <v>操作终端</v>
      </c>
      <c r="N8" s="12">
        <f>I21</f>
        <v>1</v>
      </c>
    </row>
    <row r="9" ht="20" customHeight="1" spans="1:14">
      <c r="A9" s="5">
        <v>7</v>
      </c>
      <c r="B9" s="5"/>
      <c r="C9" s="5" t="s">
        <v>62</v>
      </c>
      <c r="D9" s="5">
        <v>4</v>
      </c>
      <c r="E9" s="5"/>
      <c r="F9" s="5"/>
      <c r="G9" s="5"/>
      <c r="H9" s="5"/>
      <c r="I9" s="5"/>
      <c r="J9" s="5"/>
      <c r="K9" s="5"/>
      <c r="M9" s="12" t="str">
        <f>J2</f>
        <v>6U机柜</v>
      </c>
      <c r="N9" s="12">
        <f>J21</f>
        <v>5</v>
      </c>
    </row>
    <row r="10" ht="20" customHeight="1" spans="1:14">
      <c r="A10" s="5">
        <v>8</v>
      </c>
      <c r="B10" s="5"/>
      <c r="C10" s="5" t="s">
        <v>55</v>
      </c>
      <c r="D10" s="5">
        <v>4</v>
      </c>
      <c r="E10" s="5"/>
      <c r="F10" s="5"/>
      <c r="G10" s="5"/>
      <c r="H10" s="5"/>
      <c r="I10" s="5"/>
      <c r="J10" s="5"/>
      <c r="K10" s="5"/>
      <c r="M10" s="12" t="str">
        <f>K2</f>
        <v>18U机柜</v>
      </c>
      <c r="N10" s="12">
        <f>K21</f>
        <v>1</v>
      </c>
    </row>
    <row r="11" ht="20" customHeight="1" spans="1:11">
      <c r="A11" s="5">
        <v>9</v>
      </c>
      <c r="B11" s="5"/>
      <c r="C11" s="5" t="s">
        <v>56</v>
      </c>
      <c r="D11" s="5">
        <v>4</v>
      </c>
      <c r="E11" s="5"/>
      <c r="F11" s="5"/>
      <c r="G11" s="5"/>
      <c r="H11" s="5"/>
      <c r="I11" s="5"/>
      <c r="J11" s="5"/>
      <c r="K11" s="5"/>
    </row>
    <row r="12" ht="20" customHeight="1" spans="1:11">
      <c r="A12" s="5">
        <v>10</v>
      </c>
      <c r="B12" s="5"/>
      <c r="C12" s="5" t="s">
        <v>57</v>
      </c>
      <c r="D12" s="5">
        <v>3</v>
      </c>
      <c r="E12" s="5">
        <v>1</v>
      </c>
      <c r="F12" s="5"/>
      <c r="G12" s="5">
        <v>1</v>
      </c>
      <c r="H12" s="5"/>
      <c r="I12" s="5"/>
      <c r="J12" s="5">
        <v>1</v>
      </c>
      <c r="K12" s="5"/>
    </row>
    <row r="13" ht="20" customHeight="1" spans="1:11">
      <c r="A13" s="5">
        <v>11</v>
      </c>
      <c r="B13" s="5"/>
      <c r="C13" s="5" t="s">
        <v>58</v>
      </c>
      <c r="D13" s="5">
        <v>3</v>
      </c>
      <c r="E13" s="5"/>
      <c r="F13" s="5"/>
      <c r="G13" s="5"/>
      <c r="H13" s="5"/>
      <c r="I13" s="5"/>
      <c r="J13" s="5"/>
      <c r="K13" s="5"/>
    </row>
    <row r="14" ht="20" customHeight="1" spans="1:11">
      <c r="A14" s="6">
        <v>12</v>
      </c>
      <c r="B14" s="6" t="s">
        <v>63</v>
      </c>
      <c r="C14" s="6" t="s">
        <v>61</v>
      </c>
      <c r="D14" s="6">
        <v>3</v>
      </c>
      <c r="E14" s="6"/>
      <c r="F14" s="6"/>
      <c r="G14" s="6"/>
      <c r="H14" s="6"/>
      <c r="I14" s="6"/>
      <c r="J14" s="6"/>
      <c r="K14" s="6"/>
    </row>
    <row r="15" ht="20" customHeight="1" spans="1:11">
      <c r="A15" s="6">
        <v>13</v>
      </c>
      <c r="B15" s="6"/>
      <c r="C15" s="6" t="s">
        <v>62</v>
      </c>
      <c r="D15" s="6">
        <v>3</v>
      </c>
      <c r="E15" s="6">
        <v>1</v>
      </c>
      <c r="F15" s="6"/>
      <c r="G15" s="6">
        <v>1</v>
      </c>
      <c r="H15" s="6"/>
      <c r="I15" s="6"/>
      <c r="J15" s="6">
        <v>1</v>
      </c>
      <c r="K15" s="6"/>
    </row>
    <row r="16" ht="20" customHeight="1" spans="1:11">
      <c r="A16" s="6">
        <v>14</v>
      </c>
      <c r="B16" s="6"/>
      <c r="C16" s="6" t="s">
        <v>55</v>
      </c>
      <c r="D16" s="6">
        <v>3</v>
      </c>
      <c r="E16" s="6"/>
      <c r="F16" s="6"/>
      <c r="G16" s="6"/>
      <c r="H16" s="6"/>
      <c r="I16" s="6"/>
      <c r="J16" s="6"/>
      <c r="K16" s="6"/>
    </row>
    <row r="17" ht="20" customHeight="1" spans="1:11">
      <c r="A17" s="6">
        <v>15</v>
      </c>
      <c r="B17" s="6"/>
      <c r="C17" s="6" t="s">
        <v>56</v>
      </c>
      <c r="D17" s="6">
        <v>3</v>
      </c>
      <c r="E17" s="6"/>
      <c r="F17" s="6"/>
      <c r="G17" s="6"/>
      <c r="H17" s="6"/>
      <c r="I17" s="6"/>
      <c r="J17" s="6"/>
      <c r="K17" s="6"/>
    </row>
    <row r="18" ht="20" customHeight="1" spans="1:11">
      <c r="A18" s="7">
        <v>16</v>
      </c>
      <c r="B18" s="7" t="s">
        <v>64</v>
      </c>
      <c r="C18" s="7" t="s">
        <v>60</v>
      </c>
      <c r="D18" s="7">
        <v>6</v>
      </c>
      <c r="E18" s="7">
        <v>1</v>
      </c>
      <c r="F18" s="7"/>
      <c r="G18" s="7">
        <v>1</v>
      </c>
      <c r="H18" s="7"/>
      <c r="I18" s="7"/>
      <c r="J18" s="7">
        <v>1</v>
      </c>
      <c r="K18" s="7"/>
    </row>
    <row r="19" ht="20" customHeight="1" spans="1:11">
      <c r="A19" s="7">
        <v>17</v>
      </c>
      <c r="B19" s="7"/>
      <c r="C19" s="7" t="s">
        <v>61</v>
      </c>
      <c r="D19" s="7">
        <v>6</v>
      </c>
      <c r="E19" s="7"/>
      <c r="F19" s="7"/>
      <c r="G19" s="7"/>
      <c r="H19" s="7"/>
      <c r="I19" s="7"/>
      <c r="J19" s="7"/>
      <c r="K19" s="7"/>
    </row>
    <row r="20" ht="20" customHeight="1" spans="1:11">
      <c r="A20" s="8">
        <v>18</v>
      </c>
      <c r="B20" s="8" t="s">
        <v>65</v>
      </c>
      <c r="C20" s="8" t="s">
        <v>66</v>
      </c>
      <c r="D20" s="8"/>
      <c r="E20" s="8"/>
      <c r="F20" s="8">
        <v>1</v>
      </c>
      <c r="G20" s="8">
        <v>1</v>
      </c>
      <c r="H20" s="8">
        <v>1</v>
      </c>
      <c r="I20" s="8">
        <v>1</v>
      </c>
      <c r="J20" s="8"/>
      <c r="K20" s="8">
        <v>1</v>
      </c>
    </row>
    <row r="21" ht="20" customHeight="1" spans="1:11">
      <c r="A21" s="9" t="s">
        <v>45</v>
      </c>
      <c r="B21" s="10"/>
      <c r="C21" s="11"/>
      <c r="D21" s="3">
        <f t="shared" ref="D21:K21" si="0">SUM(D3:D20)</f>
        <v>65</v>
      </c>
      <c r="E21" s="3">
        <f t="shared" si="0"/>
        <v>5</v>
      </c>
      <c r="F21" s="3">
        <f t="shared" si="0"/>
        <v>1</v>
      </c>
      <c r="G21" s="3">
        <f t="shared" si="0"/>
        <v>6</v>
      </c>
      <c r="H21" s="3">
        <f t="shared" si="0"/>
        <v>1</v>
      </c>
      <c r="I21" s="3">
        <f t="shared" si="0"/>
        <v>1</v>
      </c>
      <c r="J21" s="3">
        <f t="shared" si="0"/>
        <v>5</v>
      </c>
      <c r="K21" s="3">
        <f t="shared" si="0"/>
        <v>1</v>
      </c>
    </row>
    <row r="23" ht="24" customHeight="1"/>
    <row r="24" ht="24" customHeight="1"/>
    <row r="25" ht="24" customHeight="1"/>
    <row r="26" ht="24" customHeight="1"/>
    <row r="27" ht="24" customHeight="1"/>
    <row r="28" ht="24" customHeight="1"/>
    <row r="29" ht="24" customHeight="1"/>
  </sheetData>
  <mergeCells count="6">
    <mergeCell ref="A1:K1"/>
    <mergeCell ref="A21:C21"/>
    <mergeCell ref="B3:B6"/>
    <mergeCell ref="B7:B13"/>
    <mergeCell ref="B14:B17"/>
    <mergeCell ref="B18:B19"/>
  </mergeCells>
  <pageMargins left="0.699305555555556" right="0.699305555555556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清单</vt:lpstr>
      <vt:lpstr>点位汇总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iPhone</dc:creator>
  <cp:lastModifiedBy>iPhone</cp:lastModifiedBy>
  <dcterms:created xsi:type="dcterms:W3CDTF">2023-05-12T11:15:00Z</dcterms:created>
  <dcterms:modified xsi:type="dcterms:W3CDTF">2023-10-19T06:36:15Z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7E53BA66CAB247668CA33FAA99F51557</vt:lpwstr>
  </property>
  <property fmtid="{D5CDD505-2E9C-101B-9397-08002B2CF9AE}" pid="3" name="KSOProductBuildVer">
    <vt:lpwstr>2052-12.4.4</vt:lpwstr>
  </property>
  <property fmtid="{D5CDD505-2E9C-101B-9397-08002B2CF9AE}" pid="4" name="KSOReadingLayout">
    <vt:bool>false</vt:bool>
  </property>
</Properties>
</file>